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991" activeTab="0"/>
  </bookViews>
  <sheets>
    <sheet name="на 01.12.202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<sst xmlns="http://schemas.openxmlformats.org/spreadsheetml/2006/main" count="98" uniqueCount="95">
  <si>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</si>
  <si>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</si>
  <si>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</si>
  <si>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</si>
  <si>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</si>
  <si>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</si>
  <si>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</si>
  <si>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</si>
  <si>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</si>
  <si>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</si>
  <si>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</si>
  <si>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</si>
  <si>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</si>
  <si>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</si>
  <si>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</si>
  <si>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</si>
  <si>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</si>
  <si>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</si>
  <si>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</si>
  <si>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</si>
  <si>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</si>
  <si>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</si>
  <si>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</si>
  <si>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</si>
  <si>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</si>
  <si>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</si>
  <si>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</si>
  <si>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</si>
  <si>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</si>
  <si>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</si>
  <si>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</si>
  <si>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</si>
  <si>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</si>
  <si>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</si>
  <si>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</si>
  <si>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</si>
  <si>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</si>
  <si>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</si>
  <si>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</si>
  <si>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</si>
  <si>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</si>
  <si>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</si>
  <si>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</si>
  <si>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</si>
  <si>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</si>
  <si>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</si>
  <si>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</si>
  <si>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</si>
  <si>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</si>
  <si>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</si>
  <si>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</si>
  <si>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</si>
  <si>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</si>
  <si>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</si>
  <si>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</si>
  <si>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</si>
  <si>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</si>
  <si>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</si>
  <si>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</si>
  <si>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</si>
  <si>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</si>
  <si>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</si>
  <si>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</si>
  <si>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</si>
  <si>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</si>
  <si>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</si>
  <si>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</si>
  <si>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</si>
  <si>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</si>
  <si>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</si>
  <si>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</si>
  <si>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</si>
  <si>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</si>
  <si>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</si>
  <si>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</si>
  <si>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</si>
  <si>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</si>
  <si>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</si>
  <si>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</si>
  <si>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</si>
  <si>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</si>
  <si>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</si>
  <si>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</si>
  <si>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</si>
  <si>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</si>
  <si>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</si>
  <si>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</si>
  <si>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</si>
  <si>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</si>
  <si>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</si>
  <si>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</si>
  <si>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</si>
  <si>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</si>
  <si>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</si>
  <si>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декабря 2021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</si>
</sst>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28067</v>
      </c>
      <c r="D11" s="15">
        <f>H11+L11+Q11+U11</f>
        <v>28066.999999999996</v>
      </c>
      <c r="E11" s="15">
        <f>E13+E14</f>
        <v>1780.3999999999999</v>
      </c>
      <c r="F11" s="15">
        <f>F13+F14</f>
        <v>480.4</v>
      </c>
      <c r="G11" s="15">
        <f>G13+G14</f>
        <v>1438</v>
      </c>
      <c r="H11" s="15">
        <f>E11+F11+G11</f>
        <v>3698.7999999999997</v>
      </c>
      <c r="I11" s="15">
        <f>I13+I14</f>
        <v>1443.8</v>
      </c>
      <c r="J11" s="15">
        <f>J13+J14</f>
        <v>953.8000000000001</v>
      </c>
      <c r="K11" s="15">
        <f>K13+K14</f>
        <v>2063.2999999999997</v>
      </c>
      <c r="L11" s="15">
        <f>I11+J11+K11</f>
        <v>4460.9</v>
      </c>
      <c r="M11" s="15">
        <f>M13+M14</f>
        <v>498.8</v>
      </c>
      <c r="N11" s="15">
        <f>N13+N14</f>
        <v>1764.5</v>
      </c>
      <c r="O11" s="15">
        <f>O13+O14</f>
        <v>740.1</v>
      </c>
      <c r="P11" s="15">
        <f>P13+P14</f>
        <v>0</v>
      </c>
      <c r="Q11" s="15">
        <f>M11+N11+O11</f>
        <v>3003.4</v>
      </c>
      <c r="R11" s="15">
        <f>R13+R14</f>
        <v>1609.3</v>
      </c>
      <c r="S11" s="15">
        <f>S13+S14</f>
        <v>404.8</v>
      </c>
      <c r="T11" s="15">
        <f>T13+T14</f>
        <v>14889.8</v>
      </c>
      <c r="U11" s="15">
        <f>R11+S11+T11</f>
        <v>16903.899999999998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140.7</v>
      </c>
      <c r="G13" s="17">
        <v>173.7</v>
      </c>
      <c r="H13" s="15">
        <f aca="true" t="shared" si="1" ref="H13:H33">E13+F13+G13</f>
        <v>429</v>
      </c>
      <c r="I13" s="17">
        <v>180.5</v>
      </c>
      <c r="J13" s="17">
        <v>123.1</v>
      </c>
      <c r="K13" s="17">
        <v>313.7</v>
      </c>
      <c r="L13" s="15">
        <f aca="true" t="shared" si="2" ref="L13:L33">I13+J13+K13</f>
        <v>617.3</v>
      </c>
      <c r="M13" s="17">
        <v>183.3</v>
      </c>
      <c r="N13" s="22">
        <v>122.9</v>
      </c>
      <c r="O13" s="22">
        <v>285.8</v>
      </c>
      <c r="P13" s="23"/>
      <c r="Q13" s="15">
        <f aca="true" t="shared" si="3" ref="Q13:Q33">M13+N13+O13</f>
        <v>592</v>
      </c>
      <c r="R13" s="17">
        <v>278</v>
      </c>
      <c r="S13" s="17">
        <v>296.3</v>
      </c>
      <c r="T13" s="17">
        <v>391.4</v>
      </c>
      <c r="U13" s="15">
        <f aca="true" t="shared" si="4" ref="U13:U33">R13+S13+T13</f>
        <v>965.6999999999999</v>
      </c>
      <c r="V13" s="3"/>
    </row>
    <row r="14" spans="1:22" ht="12.75" customHeight="1">
      <c r="A14" s="24" t="s">
        <v>50</v>
      </c>
      <c r="B14" s="20" t="s">
        <v>51</v>
      </c>
      <c r="C14" s="21">
        <v>25463</v>
      </c>
      <c r="D14" s="15">
        <f t="shared" si="0"/>
        <v>25463</v>
      </c>
      <c r="E14" s="25">
        <v>1665.8</v>
      </c>
      <c r="F14" s="25">
        <v>339.7</v>
      </c>
      <c r="G14" s="25">
        <v>1264.3</v>
      </c>
      <c r="H14" s="15">
        <f t="shared" si="1"/>
        <v>3269.8</v>
      </c>
      <c r="I14" s="17">
        <v>1263.3</v>
      </c>
      <c r="J14" s="17">
        <v>830.7</v>
      </c>
      <c r="K14" s="17">
        <v>1749.6</v>
      </c>
      <c r="L14" s="15">
        <f t="shared" si="2"/>
        <v>3843.6</v>
      </c>
      <c r="M14" s="17">
        <v>315.5</v>
      </c>
      <c r="N14" s="17">
        <v>1641.6</v>
      </c>
      <c r="O14" s="17">
        <v>454.3</v>
      </c>
      <c r="P14" s="23"/>
      <c r="Q14" s="15">
        <f t="shared" si="3"/>
        <v>2411.4</v>
      </c>
      <c r="R14" s="17">
        <v>1331.3</v>
      </c>
      <c r="S14" s="17">
        <v>108.5</v>
      </c>
      <c r="T14" s="17">
        <v>14498.4</v>
      </c>
      <c r="U14" s="15">
        <f t="shared" si="4"/>
        <v>15938.199999999999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27907</v>
      </c>
      <c r="D15" s="15">
        <f>H15+L15+Q15+U15</f>
        <v>27907</v>
      </c>
      <c r="E15" s="21">
        <f>E17+E18+E19+E20+E21</f>
        <v>266.1</v>
      </c>
      <c r="F15" s="21">
        <f>F17+F18+F19+F20+F21</f>
        <v>1475.7</v>
      </c>
      <c r="G15" s="21">
        <f>G17+G18+G19+G20+G21</f>
        <v>1211.7</v>
      </c>
      <c r="H15" s="15">
        <f>E15+F15+G15</f>
        <v>2953.5</v>
      </c>
      <c r="I15" s="21">
        <f>I17+I18+I19+I20+I21</f>
        <v>1651.8000000000002</v>
      </c>
      <c r="J15" s="21">
        <f>J17+J18+J19+J20+J21</f>
        <v>539.1</v>
      </c>
      <c r="K15" s="21">
        <f>K17+K18+K19+K20+K21</f>
        <v>1169.8</v>
      </c>
      <c r="L15" s="15">
        <f t="shared" si="2"/>
        <v>3360.7</v>
      </c>
      <c r="M15" s="21">
        <f>M17+M18+M19+M20+M21</f>
        <v>1258.8</v>
      </c>
      <c r="N15" s="21">
        <f>N17+N18+N19+N20+N21</f>
        <v>1365.6</v>
      </c>
      <c r="O15" s="21">
        <f>O17+O18+O19+O20+O21</f>
        <v>953.2</v>
      </c>
      <c r="P15" s="27"/>
      <c r="Q15" s="15">
        <f t="shared" si="3"/>
        <v>3577.5999999999995</v>
      </c>
      <c r="R15" s="21">
        <f>R17+R18+R19+R20+R21</f>
        <v>1404.8</v>
      </c>
      <c r="S15" s="21">
        <f>S17+S18+S19+S20+S21</f>
        <v>526.1</v>
      </c>
      <c r="T15" s="21">
        <f>T17+T18+T19+T20+T21</f>
        <v>16084.300000000001</v>
      </c>
      <c r="U15" s="15">
        <f t="shared" si="4"/>
        <v>18015.2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30.8</v>
      </c>
      <c r="D18" s="15">
        <f t="shared" si="0"/>
        <v>30.799999999999997</v>
      </c>
      <c r="E18" s="17">
        <v>0</v>
      </c>
      <c r="F18" s="17">
        <v>2.4</v>
      </c>
      <c r="G18" s="17">
        <v>2.5</v>
      </c>
      <c r="H18" s="15">
        <f t="shared" si="1"/>
        <v>4.9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2.5</v>
      </c>
      <c r="P18" s="23"/>
      <c r="Q18" s="15">
        <f t="shared" si="3"/>
        <v>7.3</v>
      </c>
      <c r="R18" s="17">
        <v>2.9</v>
      </c>
      <c r="S18" s="17">
        <v>2.8</v>
      </c>
      <c r="T18" s="17">
        <v>5.7</v>
      </c>
      <c r="U18" s="15">
        <f t="shared" si="4"/>
        <v>11.399999999999999</v>
      </c>
      <c r="V18" s="3"/>
    </row>
    <row r="19" spans="1:22" ht="24" customHeight="1">
      <c r="A19" s="24" t="s">
        <v>58</v>
      </c>
      <c r="B19" s="20" t="s">
        <v>59</v>
      </c>
      <c r="C19" s="21">
        <v>18994.3</v>
      </c>
      <c r="D19" s="15">
        <f>H19+L19+Q19+U19</f>
        <v>18994.3</v>
      </c>
      <c r="E19" s="17">
        <v>142.3</v>
      </c>
      <c r="F19" s="17">
        <v>455.1</v>
      </c>
      <c r="G19" s="17">
        <v>392.7</v>
      </c>
      <c r="H19" s="15">
        <f t="shared" si="1"/>
        <v>990.1000000000001</v>
      </c>
      <c r="I19" s="17">
        <v>588.7</v>
      </c>
      <c r="J19" s="17">
        <v>230.1</v>
      </c>
      <c r="K19" s="17">
        <v>307.3</v>
      </c>
      <c r="L19" s="15">
        <f t="shared" si="2"/>
        <v>1126.1000000000001</v>
      </c>
      <c r="M19" s="17">
        <v>408.6</v>
      </c>
      <c r="N19" s="17">
        <v>683.1</v>
      </c>
      <c r="O19" s="17">
        <v>290.6</v>
      </c>
      <c r="P19" s="23"/>
      <c r="Q19" s="15">
        <f t="shared" si="3"/>
        <v>1382.3000000000002</v>
      </c>
      <c r="R19" s="17">
        <v>535</v>
      </c>
      <c r="S19" s="17">
        <v>205.8</v>
      </c>
      <c r="T19" s="17">
        <v>14755</v>
      </c>
      <c r="U19" s="15">
        <f t="shared" si="4"/>
        <v>15495.8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</v>
      </c>
      <c r="E20" s="17">
        <v>0</v>
      </c>
      <c r="F20" s="17">
        <v>0.1</v>
      </c>
      <c r="G20" s="17">
        <v>0</v>
      </c>
      <c r="H20" s="15">
        <f t="shared" si="1"/>
        <v>0.1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0.9</v>
      </c>
      <c r="U20" s="15">
        <f t="shared" si="4"/>
        <v>0.9</v>
      </c>
      <c r="V20" s="3"/>
    </row>
    <row r="21" spans="1:22" ht="12.75" customHeight="1">
      <c r="A21" s="24" t="s">
        <v>62</v>
      </c>
      <c r="B21" s="20" t="s">
        <v>63</v>
      </c>
      <c r="C21" s="21">
        <v>8880.9</v>
      </c>
      <c r="D21" s="15">
        <f>H21+L21+Q21+U21</f>
        <v>8880.900000000001</v>
      </c>
      <c r="E21" s="17">
        <v>123.8</v>
      </c>
      <c r="F21" s="17">
        <v>1018.1</v>
      </c>
      <c r="G21" s="17">
        <v>816.5</v>
      </c>
      <c r="H21" s="15">
        <f t="shared" si="1"/>
        <v>1958.4</v>
      </c>
      <c r="I21" s="17">
        <v>1060.7</v>
      </c>
      <c r="J21" s="17">
        <v>306.6</v>
      </c>
      <c r="K21" s="17">
        <v>860.1</v>
      </c>
      <c r="L21" s="15">
        <f t="shared" si="2"/>
        <v>2227.4</v>
      </c>
      <c r="M21" s="17">
        <v>847.8</v>
      </c>
      <c r="N21" s="22">
        <v>680.1</v>
      </c>
      <c r="O21" s="22">
        <v>660.1</v>
      </c>
      <c r="P21" s="23"/>
      <c r="Q21" s="15">
        <f t="shared" si="3"/>
        <v>2188</v>
      </c>
      <c r="R21" s="17">
        <v>866.9</v>
      </c>
      <c r="S21" s="17">
        <v>317.5</v>
      </c>
      <c r="T21" s="17">
        <v>1322.7</v>
      </c>
      <c r="U21" s="15">
        <f t="shared" si="4"/>
        <v>2507.1000000000004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160</v>
      </c>
      <c r="D22" s="15">
        <f t="shared" si="0"/>
        <v>159.9999999999975</v>
      </c>
      <c r="E22" s="21">
        <f>E11-E15</f>
        <v>1514.2999999999997</v>
      </c>
      <c r="F22" s="21">
        <f>F11-F15</f>
        <v>-995.3000000000001</v>
      </c>
      <c r="G22" s="21">
        <f>G11-G15</f>
        <v>226.29999999999995</v>
      </c>
      <c r="H22" s="15">
        <f t="shared" si="1"/>
        <v>745.2999999999996</v>
      </c>
      <c r="I22" s="21">
        <f>I11-I15</f>
        <v>-208.00000000000023</v>
      </c>
      <c r="J22" s="21">
        <f>J11-J15</f>
        <v>414.70000000000005</v>
      </c>
      <c r="K22" s="21">
        <f>K11-K15</f>
        <v>893.4999999999998</v>
      </c>
      <c r="L22" s="15">
        <f t="shared" si="2"/>
        <v>1100.1999999999996</v>
      </c>
      <c r="M22" s="21">
        <f>M11-M15</f>
        <v>-760</v>
      </c>
      <c r="N22" s="21">
        <f>N11-N15</f>
        <v>398.9000000000001</v>
      </c>
      <c r="O22" s="21">
        <f>O11-O15</f>
        <v>-213.10000000000002</v>
      </c>
      <c r="P22" s="21"/>
      <c r="Q22" s="15">
        <f t="shared" si="3"/>
        <v>-574.1999999999999</v>
      </c>
      <c r="R22" s="21">
        <f>R11-R15</f>
        <v>204.5</v>
      </c>
      <c r="S22" s="21">
        <f>S11-S15</f>
        <v>-121.30000000000001</v>
      </c>
      <c r="T22" s="21">
        <f>T11-T15</f>
        <v>-1194.5000000000018</v>
      </c>
      <c r="U22" s="15">
        <f t="shared" si="4"/>
        <v>-1111.3000000000018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-160</v>
      </c>
      <c r="D23" s="15">
        <f>D24-D29+D36</f>
        <v>-159.9999999999975</v>
      </c>
      <c r="E23" s="21">
        <f>E24-E29+E36</f>
        <v>-1514.2999999999997</v>
      </c>
      <c r="F23" s="21">
        <f>F24-F29+F36</f>
        <v>995.3000000000002</v>
      </c>
      <c r="G23" s="21">
        <f>G24-G29+G36</f>
        <v>-226.29999999999995</v>
      </c>
      <c r="H23" s="15">
        <f t="shared" si="1"/>
        <v>-745.2999999999995</v>
      </c>
      <c r="I23" s="21">
        <f>I24-I29+I36</f>
        <v>208.00000000000023</v>
      </c>
      <c r="J23" s="21">
        <f>J24-J29+J36</f>
        <v>-414.70000000000005</v>
      </c>
      <c r="K23" s="21">
        <f>K24-K29+K36</f>
        <v>-893.4999999999998</v>
      </c>
      <c r="L23" s="15">
        <f t="shared" si="2"/>
        <v>-1100.1999999999996</v>
      </c>
      <c r="M23" s="21">
        <f>M24-M29+M36</f>
        <v>760</v>
      </c>
      <c r="N23" s="21">
        <f>N24-N29+N36</f>
        <v>-398.9000000000001</v>
      </c>
      <c r="O23" s="21">
        <f>O24-O29+O36</f>
        <v>213.0999999999999</v>
      </c>
      <c r="P23" s="21"/>
      <c r="Q23" s="15">
        <f t="shared" si="3"/>
        <v>574.1999999999998</v>
      </c>
      <c r="R23" s="21">
        <f>R24-R29+R36</f>
        <v>-204.5</v>
      </c>
      <c r="S23" s="21">
        <f>S24-S29+S36</f>
        <v>121.29999999999995</v>
      </c>
      <c r="T23" s="21">
        <f>T24-T29+T36</f>
        <v>1194.5000000000018</v>
      </c>
      <c r="U23" s="15">
        <f t="shared" si="4"/>
        <v>1111.3000000000018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277.8</v>
      </c>
      <c r="D24" s="15">
        <f aca="true" t="shared" si="5" ref="D24:D32">H24+L24+Q24+U24</f>
        <v>277.79999999999995</v>
      </c>
      <c r="E24" s="21"/>
      <c r="F24" s="21"/>
      <c r="G24" s="21"/>
      <c r="H24" s="15">
        <f t="shared" si="1"/>
        <v>0</v>
      </c>
      <c r="I24" s="21"/>
      <c r="J24" s="21">
        <v>697.8</v>
      </c>
      <c r="K24" s="21">
        <v>-420</v>
      </c>
      <c r="L24" s="15">
        <f t="shared" si="2"/>
        <v>277.79999999999995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277.8</v>
      </c>
      <c r="D26" s="15">
        <f t="shared" si="5"/>
        <v>277.79999999999995</v>
      </c>
      <c r="E26" s="17"/>
      <c r="F26" s="17"/>
      <c r="G26" s="17"/>
      <c r="H26" s="15">
        <f t="shared" si="1"/>
        <v>0</v>
      </c>
      <c r="I26" s="17"/>
      <c r="J26" s="17">
        <v>697.8</v>
      </c>
      <c r="K26" s="17">
        <v>-420</v>
      </c>
      <c r="L26" s="15">
        <f t="shared" si="2"/>
        <v>277.79999999999995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>
        <v>0</v>
      </c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</v>
      </c>
      <c r="D33" s="46">
        <f>D22+D24-D29</f>
        <v>-322.20000000000255</v>
      </c>
      <c r="E33" s="21">
        <f>E22+E24-E29</f>
        <v>1514.2999999999997</v>
      </c>
      <c r="F33" s="21">
        <f>F22+F24-F29</f>
        <v>-1755.3000000000002</v>
      </c>
      <c r="G33" s="21">
        <f>G22+G24-G29</f>
        <v>226.29999999999995</v>
      </c>
      <c r="H33" s="15">
        <f t="shared" si="1"/>
        <v>-14.7000000000005</v>
      </c>
      <c r="I33" s="21">
        <f>I22+I24-I29</f>
        <v>-208.00000000000023</v>
      </c>
      <c r="J33" s="21">
        <f>J22+J24-J29</f>
        <v>1112.5</v>
      </c>
      <c r="K33" s="21">
        <f>K22+K24-K29</f>
        <v>473.4999999999998</v>
      </c>
      <c r="L33" s="15">
        <f t="shared" si="2"/>
        <v>1377.9999999999995</v>
      </c>
      <c r="M33" s="21">
        <f>M22+M24-M29</f>
        <v>-760</v>
      </c>
      <c r="N33" s="21">
        <f>N22+N24-N29</f>
        <v>398.9000000000001</v>
      </c>
      <c r="O33" s="21">
        <f>O22+O24-O29</f>
        <v>-213.10000000000002</v>
      </c>
      <c r="P33" s="21"/>
      <c r="Q33" s="15">
        <f t="shared" si="3"/>
        <v>-574.1999999999999</v>
      </c>
      <c r="R33" s="21">
        <f>R22+R24-R29</f>
        <v>204.5</v>
      </c>
      <c r="S33" s="21">
        <f>S22+S24-S29</f>
        <v>-121.30000000000001</v>
      </c>
      <c r="T33" s="21">
        <f>T22+T24-T29</f>
        <v>-1194.5000000000018</v>
      </c>
      <c r="U33" s="15">
        <f t="shared" si="4"/>
        <v>-1111.3000000000018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1836.4999999999998</v>
      </c>
      <c r="G34" s="17">
        <f>F35</f>
        <v>81.19999999999959</v>
      </c>
      <c r="H34" s="15">
        <f>E34</f>
        <v>322.2</v>
      </c>
      <c r="I34" s="17">
        <f>G35</f>
        <v>307.49999999999955</v>
      </c>
      <c r="J34" s="17">
        <f>I35</f>
        <v>99.49999999999932</v>
      </c>
      <c r="K34" s="17">
        <f>J35</f>
        <v>1211.9999999999993</v>
      </c>
      <c r="L34" s="15">
        <f>I34</f>
        <v>307.49999999999955</v>
      </c>
      <c r="M34" s="17">
        <f>K35</f>
        <v>1685.499999999999</v>
      </c>
      <c r="N34" s="17">
        <f>M35</f>
        <v>925.4999999999991</v>
      </c>
      <c r="O34" s="17">
        <f>N35</f>
        <v>1324.3999999999992</v>
      </c>
      <c r="P34" s="23"/>
      <c r="Q34" s="15">
        <f>M34</f>
        <v>1685.499999999999</v>
      </c>
      <c r="R34" s="17">
        <f>O35</f>
        <v>1111.2999999999993</v>
      </c>
      <c r="S34" s="17">
        <f>R35</f>
        <v>1315.7999999999993</v>
      </c>
      <c r="T34" s="17">
        <f>S35</f>
        <v>1194.4999999999993</v>
      </c>
      <c r="U34" s="15">
        <f>R34</f>
        <v>1111.2999999999993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0</v>
      </c>
      <c r="D35" s="15">
        <f>T35</f>
        <v>-2.5011104298755527E-12</v>
      </c>
      <c r="E35" s="17">
        <f>E34+E33</f>
        <v>1836.4999999999998</v>
      </c>
      <c r="F35" s="17">
        <f>F34+F33</f>
        <v>81.19999999999959</v>
      </c>
      <c r="G35" s="17">
        <f>G34+G33</f>
        <v>307.49999999999955</v>
      </c>
      <c r="H35" s="15">
        <f>G35</f>
        <v>307.49999999999955</v>
      </c>
      <c r="I35" s="17">
        <f>I34+I33</f>
        <v>99.49999999999932</v>
      </c>
      <c r="J35" s="17">
        <f>J34+J33</f>
        <v>1211.9999999999993</v>
      </c>
      <c r="K35" s="17">
        <f>K34+K33</f>
        <v>1685.499999999999</v>
      </c>
      <c r="L35" s="15">
        <f>K35</f>
        <v>1685.499999999999</v>
      </c>
      <c r="M35" s="17">
        <f>M34+M33</f>
        <v>925.4999999999991</v>
      </c>
      <c r="N35" s="17">
        <f>N34+N33</f>
        <v>1324.3999999999992</v>
      </c>
      <c r="O35" s="17">
        <f>O34+O33</f>
        <v>1111.2999999999993</v>
      </c>
      <c r="P35" s="23"/>
      <c r="Q35" s="15">
        <f>O35</f>
        <v>1111.2999999999993</v>
      </c>
      <c r="R35" s="17">
        <f>R34+R33</f>
        <v>1315.7999999999993</v>
      </c>
      <c r="S35" s="17">
        <f>S34+S33</f>
        <v>1194.4999999999993</v>
      </c>
      <c r="T35" s="17">
        <f>T34+T33</f>
        <v>-2.5011104298755527E-12</v>
      </c>
      <c r="U35" s="15">
        <f>T35</f>
        <v>-2.5011104298755527E-12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</v>
      </c>
      <c r="D36" s="15">
        <f>H36+L36+Q36+U36</f>
        <v>322.20000000000255</v>
      </c>
      <c r="E36" s="17">
        <f>E34-E35</f>
        <v>-1514.2999999999997</v>
      </c>
      <c r="F36" s="17">
        <f>F34-F35</f>
        <v>1755.3000000000002</v>
      </c>
      <c r="G36" s="17">
        <f>G34-G35</f>
        <v>-226.29999999999995</v>
      </c>
      <c r="H36" s="15">
        <f>E36+F36+G36</f>
        <v>14.7000000000005</v>
      </c>
      <c r="I36" s="17">
        <f>I34-I35</f>
        <v>208.00000000000023</v>
      </c>
      <c r="J36" s="17">
        <f>J34-J35</f>
        <v>-1112.5</v>
      </c>
      <c r="K36" s="17">
        <f>K34-K35</f>
        <v>-473.4999999999998</v>
      </c>
      <c r="L36" s="15">
        <f>I36+J36+K36</f>
        <v>-1377.9999999999995</v>
      </c>
      <c r="M36" s="17">
        <f>M34-M35</f>
        <v>760</v>
      </c>
      <c r="N36" s="17">
        <f>N34-N35</f>
        <v>-398.9000000000001</v>
      </c>
      <c r="O36" s="17">
        <f>O34-O35</f>
        <v>213.0999999999999</v>
      </c>
      <c r="P36" s="17"/>
      <c r="Q36" s="15">
        <f>M36+N36+O36</f>
        <v>574.1999999999998</v>
      </c>
      <c r="R36" s="17">
        <f>R34-R35</f>
        <v>-204.5</v>
      </c>
      <c r="S36" s="17">
        <f>S34-S35</f>
        <v>121.29999999999995</v>
      </c>
      <c r="T36" s="17">
        <f>T34-T35</f>
        <v>1194.5000000000018</v>
      </c>
      <c r="U36" s="15">
        <f>R36+S36+T36</f>
        <v>1111.3000000000018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2022-03-10T11:50:18Z</cp:lastPrinted>
  <dcterms:created xsi:type="dcterms:W3CDTF">2022-01-05T07:26:59Z</dcterms:created>
  <dcterms:modified xsi:type="dcterms:W3CDTF">2022-03-22T08:23:54Z</dcterms:modified>
  <cp:category/>
  <cp:version/>
  <cp:contentType/>
  <cp:contentStatus/>
</cp:coreProperties>
</file>